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<sst xmlns="http://schemas.openxmlformats.org/spreadsheetml/2006/main" count="204" uniqueCount="135">
  <si>
    <t>EAN</t>
  </si>
  <si>
    <t>TÍTULO</t>
  </si>
  <si>
    <t>COLECCIÓN</t>
  </si>
  <si>
    <t>AUTOR/AUTORES</t>
  </si>
  <si>
    <t>GÉNERO/TEMÁTICA</t>
  </si>
  <si>
    <t>NETO</t>
  </si>
  <si>
    <t>PVP</t>
  </si>
  <si>
    <t xml:space="preserve"> OFERTA (-50%)</t>
  </si>
  <si>
    <t>PEDIDO</t>
  </si>
  <si>
    <t>¡HASTA LA VICTORIA! (ED.INTEGRAL)</t>
  </si>
  <si>
    <t>STEFANO CASINI</t>
  </si>
  <si>
    <t>HISTÓRICO/REVOLUCIÓN CUBANA</t>
  </si>
  <si>
    <t>38,41 €</t>
  </si>
  <si>
    <t>(1)MS. TREE: UNA MADRE DE ARMAS TOMAR</t>
  </si>
  <si>
    <t>HARD CASE CRIME</t>
  </si>
  <si>
    <t>MAX ALLAN COLLINS/TERRY BEATTY</t>
  </si>
  <si>
    <t>NOIR/PULP/THRILLER</t>
  </si>
  <si>
    <t>24,04 €</t>
  </si>
  <si>
    <t>(2) MS. TREE: ESQUELETOS EN EL ARMARIO</t>
  </si>
  <si>
    <t>28,80 €</t>
  </si>
  <si>
    <t>(EUS).MUNDUAREN ITZULIA 80 EGUNEAN</t>
  </si>
  <si>
    <t>YOUNG</t>
  </si>
  <si>
    <t>JEAN MICHEL COBLENCE/YOUNN LOCARD</t>
  </si>
  <si>
    <t>CLÁSICO DE LA LITERATURA</t>
  </si>
  <si>
    <t>21,11 €</t>
  </si>
  <si>
    <t>(PACK).TOMO 1-2.INFIERNO AZUL</t>
  </si>
  <si>
    <t>NOVELA GRÁFICA</t>
  </si>
  <si>
    <t>PACO ASENJO</t>
  </si>
  <si>
    <t>II GUERRA MUNDIAL/BÉLICO/BIOGRAFÍA</t>
  </si>
  <si>
    <t>62,50 €</t>
  </si>
  <si>
    <t>1.INFIERNO AZUL</t>
  </si>
  <si>
    <t>33,65 €</t>
  </si>
  <si>
    <t>2.INFIERNO AZUL</t>
  </si>
  <si>
    <t>ARTE FANTASTICO DE FRAZETTA, EL</t>
  </si>
  <si>
    <t>ART BOOK</t>
  </si>
  <si>
    <t>FRANK FRAZETTA</t>
  </si>
  <si>
    <t>LIBRO ILUSTRADO</t>
  </si>
  <si>
    <t>43,17 €</t>
  </si>
  <si>
    <t>BREAKNECK: A TODA VELOCIDAD (TOMO UNICO)</t>
  </si>
  <si>
    <t>DUANE SWIERCZYNSKI/SIMONE GUGLIEMINI</t>
  </si>
  <si>
    <t>16,30 €</t>
  </si>
  <si>
    <t>BRIGANTUS</t>
  </si>
  <si>
    <t>SUPER BD</t>
  </si>
  <si>
    <t>HERMANN</t>
  </si>
  <si>
    <t>HISTÓRICO/ANTIGUA ROMA</t>
  </si>
  <si>
    <t>CUENTOS DEL NORTE</t>
  </si>
  <si>
    <t>KAY NIELSEN</t>
  </si>
  <si>
    <t>LIBRO ILUSTRADO/CUENTOS NÓRDICOS</t>
  </si>
  <si>
    <t>DESPERTAR DEL TIGRE, EL</t>
  </si>
  <si>
    <t>TADUC/LE TENDRE</t>
  </si>
  <si>
    <t>WESTERN/THRILLER</t>
  </si>
  <si>
    <t>28,75 €</t>
  </si>
  <si>
    <t>DESTROZADOS</t>
  </si>
  <si>
    <t>SPANISH BOMBS</t>
  </si>
  <si>
    <t>JORGE CASTRO/ISABEL FERRANDO</t>
  </si>
  <si>
    <t>TRUE CRIME/NOVELA GRÁFICA/NOIR</t>
  </si>
  <si>
    <t>19,18 €</t>
  </si>
  <si>
    <t>EL CONDE</t>
  </si>
  <si>
    <t>ONE SHOT</t>
  </si>
  <si>
    <t>IBRAHIM MUSTAFA</t>
  </si>
  <si>
    <t>CLÁSICO DE LA LITERATURA ADAPTADO</t>
  </si>
  <si>
    <t>23,99 €</t>
  </si>
  <si>
    <t>EXILIADO, EL</t>
  </si>
  <si>
    <t>ERIK KRIEK</t>
  </si>
  <si>
    <t>HISTÓRICO/VIKINGOS</t>
  </si>
  <si>
    <t>33,61 €</t>
  </si>
  <si>
    <t>FILE NUMBER: LAS SOMBRAS DE BOARD HILLS</t>
  </si>
  <si>
    <t>FRANKMAN ROMAN</t>
  </si>
  <si>
    <t>FRANK CAPPA (INTEGRAL)</t>
  </si>
  <si>
    <t>CLÁSICOS</t>
  </si>
  <si>
    <t>MANFRED SOMMER</t>
  </si>
  <si>
    <t>PERIODISMO/BÉLICO</t>
  </si>
  <si>
    <t>57,64 €</t>
  </si>
  <si>
    <t>FRENTE AL MURO 1 (DE 2)</t>
  </si>
  <si>
    <t>JEAN CLAUDE PAUTOT/LAURENT ASTIER</t>
  </si>
  <si>
    <t>BIOGRAFÍA/THRILLER/CARCELARIO</t>
  </si>
  <si>
    <t>FRENTE AL MURO 2 (DE 2)</t>
  </si>
  <si>
    <t>GUERRA DE QUARRY, LA</t>
  </si>
  <si>
    <t>MAX ALLAN COLLINS/SZYMON KUDRANSKI</t>
  </si>
  <si>
    <t>14,38 €</t>
  </si>
  <si>
    <t>HANS-JOACHIM MARSEILLE: LA ESTRELLA DE AFRICA</t>
  </si>
  <si>
    <t>HISTORIAS DE LA GUERRA</t>
  </si>
  <si>
    <t>ANTONIO GIL</t>
  </si>
  <si>
    <t>HIJOS DE LA ALHAMBRA</t>
  </si>
  <si>
    <t>PACO ROCA</t>
  </si>
  <si>
    <t>FICCIÓN/AVENTURA/SIGLO XIX</t>
  </si>
  <si>
    <t>INSURGENTE DE VARSOVIA, LA</t>
  </si>
  <si>
    <t>JEAN PIERRE PECAU/DRAGAN PAUNOVIC</t>
  </si>
  <si>
    <t>IRON SHOES</t>
  </si>
  <si>
    <t>RAFAEL LINDEM/ANDRÉS GARRIDO</t>
  </si>
  <si>
    <t>FICCIÓN/AVENTURA/DISTOPÍA</t>
  </si>
  <si>
    <t>LA FOSA</t>
  </si>
  <si>
    <t>TERROR PSICOLÓGICO/NOVELA GRÁFICA</t>
  </si>
  <si>
    <t>LA SERPIENTE Y EL COYOTE</t>
  </si>
  <si>
    <t>XAVIER/MARZ</t>
  </si>
  <si>
    <t xml:space="preserve">LA VUELTA AL MUNDO EN 80 DIAS </t>
  </si>
  <si>
    <t xml:space="preserve">LADY S (INTEGRAL-1) </t>
  </si>
  <si>
    <t>JEAN VAN HAMME/AYMOND</t>
  </si>
  <si>
    <t>THRILLER/ESPIONAJE/GEOPOLÍTICA/FICCIÓN</t>
  </si>
  <si>
    <t>40,38 €</t>
  </si>
  <si>
    <t xml:space="preserve">LAS ALMAS PERDIDAS </t>
  </si>
  <si>
    <t>FRANCISCO BALLESTEROS/JUAN ALARCÓN</t>
  </si>
  <si>
    <t>GUERRA CIVIL/FRANQUISMO/NIÑOS ROBADOS</t>
  </si>
  <si>
    <t>LOS EJERCITOS DEL CONQUISTADOR (ED.ESPECIAL EN B/N)</t>
  </si>
  <si>
    <t>JEAN CLAUDE GAL/JEAN PIERRE DIONNET</t>
  </si>
  <si>
    <t>FICCIÓN/AVENTURA/FANTÁSTICO</t>
  </si>
  <si>
    <t>MENTA</t>
  </si>
  <si>
    <t>CHRISTIAN GALLI</t>
  </si>
  <si>
    <t>JUVENIL/YOUNG ADULT/INFANTIL</t>
  </si>
  <si>
    <t>18,22 €</t>
  </si>
  <si>
    <t>MUNDO LABERINTO:UNA FANTASIA DE PESADILLA</t>
  </si>
  <si>
    <t>ALAN GRANT/ARTHUR RANSON</t>
  </si>
  <si>
    <t>OCHO RELATOS DE ISAAC ASIMOV</t>
  </si>
  <si>
    <t>FERNANDO FERNANDEZ/ISAAC ASIMOV</t>
  </si>
  <si>
    <t>21,15 €</t>
  </si>
  <si>
    <t>ORK SAGA (ED.INTEGRAL)</t>
  </si>
  <si>
    <t>PETER SNEJBERG/MICHAEL PEINKOFER</t>
  </si>
  <si>
    <t>PALINDROMO IMPOSIBLE, EL</t>
  </si>
  <si>
    <t>ECOS DE TINTA</t>
  </si>
  <si>
    <t>"LUIS"</t>
  </si>
  <si>
    <t>FICCIÓN/ENFERMEDAD/RELATOS</t>
  </si>
  <si>
    <t>14,42 €</t>
  </si>
  <si>
    <t>SNIPER ELITE: RESISTENCIA</t>
  </si>
  <si>
    <t>KEITH RICHARDSON/PATRICK GODDARD</t>
  </si>
  <si>
    <t>II GUERRA MUNDIAL/BÉLICO/FICCIÓN</t>
  </si>
  <si>
    <t>SOMOS PROBETUS</t>
  </si>
  <si>
    <t>CÉSAR VERDÚGUEZ</t>
  </si>
  <si>
    <t>JUVENIL/YOUNG ADULT/INCLUSIÓN SOCIAL</t>
  </si>
  <si>
    <t>THE MAKING OF ALIENS</t>
  </si>
  <si>
    <t>J.W.RINZLER</t>
  </si>
  <si>
    <t>LIBRO DE ARTE CON FOTOGRAFÍAS/CINE</t>
  </si>
  <si>
    <t>57,69 €</t>
  </si>
  <si>
    <t>VIENTOS DE LIBERTAD</t>
  </si>
  <si>
    <t>PHILIPPE THIRAULT/ROBERTO ZAGHI</t>
  </si>
  <si>
    <t>UCRANIA/BÉLICO/BIOGRAFÍA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</si>
</sst>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* #,##0.00\ [$€-C0A]_-;\-* #,##0.00\ [$€-C0A]_-;_-* &quot;-&quot;??\ [$€-C0A]_-;_-@"/>
  </numFmts>
  <fonts count="8">
    <font>
      <sz val="11.0"/>
      <color rgb="FF000000"/>
      <name val="Calibri"/>
      <scheme val="minor"/>
    </font>
    <font>
      <b/>
      <sz val="14.0"/>
      <color theme="1"/>
      <name val="Calibri"/>
    </font>
    <font>
      <b/>
      <sz val="16.0"/>
      <color theme="1"/>
      <name val="Calibri"/>
    </font>
    <font>
      <sz val="14.0"/>
      <color theme="1"/>
      <name val="Calibri"/>
      <scheme val="minor"/>
    </font>
    <font>
      <sz val="11.0"/>
      <color theme="1"/>
      <name val="Calibri"/>
    </font>
    <font>
      <sz val="16.0"/>
      <color theme="1"/>
      <name val="Calibri"/>
    </font>
    <font>
      <color theme="1"/>
      <name val="Calibri"/>
      <scheme val="minor"/>
    </font>
    <font>
      <sz val="16.0"/>
      <color theme="1"/>
      <name val="Calibri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readingOrder="0" vertical="center"/>
    </xf>
    <xf borderId="1" fillId="2" fontId="1" numFmtId="0" xfId="0" applyAlignment="1" applyBorder="1" applyFill="1" applyFont="1">
      <alignment horizontal="center" vertical="center"/>
    </xf>
    <xf borderId="1" fillId="2" fontId="1" numFmtId="164" xfId="0" applyAlignment="1" applyBorder="1" applyFont="1" applyNumberFormat="1">
      <alignment horizontal="center" vertical="center"/>
    </xf>
    <xf borderId="1" fillId="2" fontId="1" numFmtId="9" xfId="0" applyAlignment="1" applyBorder="1" applyFont="1" applyNumberFormat="1">
      <alignment horizontal="center" vertical="center"/>
    </xf>
    <xf borderId="1" fillId="3" fontId="2" numFmtId="0" xfId="0" applyAlignment="1" applyBorder="1" applyFill="1" applyFont="1">
      <alignment horizontal="center" vertical="center"/>
    </xf>
    <xf borderId="0" fillId="0" fontId="3" numFmtId="0" xfId="0" applyAlignment="1" applyFont="1">
      <alignment horizontal="center" vertical="center"/>
    </xf>
    <xf borderId="1" fillId="0" fontId="4" numFmtId="1" xfId="0" applyAlignment="1" applyBorder="1" applyFont="1" applyNumberFormat="1">
      <alignment horizontal="center" vertical="center"/>
    </xf>
    <xf borderId="1" fillId="0" fontId="4" numFmtId="0" xfId="0" applyAlignment="1" applyBorder="1" applyFont="1">
      <alignment horizontal="center" vertical="center"/>
    </xf>
    <xf borderId="1" fillId="2" fontId="4" numFmtId="0" xfId="0" applyAlignment="1" applyBorder="1" applyFont="1">
      <alignment horizontal="center" vertical="center"/>
    </xf>
    <xf borderId="1" fillId="2" fontId="4" numFmtId="164" xfId="0" applyAlignment="1" applyBorder="1" applyFont="1" applyNumberFormat="1">
      <alignment horizontal="center" vertical="center"/>
    </xf>
    <xf borderId="1" fillId="3" fontId="5" numFmtId="0" xfId="0" applyAlignment="1" applyBorder="1" applyFont="1">
      <alignment horizontal="center" vertical="center"/>
    </xf>
    <xf borderId="0" fillId="0" fontId="6" numFmtId="0" xfId="0" applyAlignment="1" applyFont="1">
      <alignment horizontal="center" vertical="center"/>
    </xf>
    <xf borderId="1" fillId="0" fontId="4" numFmtId="0" xfId="0" applyAlignment="1" applyBorder="1" applyFont="1">
      <alignment horizontal="center" readingOrder="0" vertical="center"/>
    </xf>
    <xf borderId="0" fillId="2" fontId="6" numFmtId="0" xfId="0" applyAlignment="1" applyFont="1">
      <alignment horizontal="center" vertical="center"/>
    </xf>
    <xf borderId="0" fillId="2" fontId="4" numFmtId="164" xfId="0" applyAlignment="1" applyFont="1" applyNumberFormat="1">
      <alignment horizontal="center" vertical="center"/>
    </xf>
    <xf borderId="0" fillId="3" fontId="7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5.0"/>
    <col customWidth="1" min="2" max="2" width="50.57"/>
    <col customWidth="1" min="3" max="3" width="23.14"/>
    <col customWidth="1" min="4" max="4" width="39.29"/>
    <col customWidth="1" min="5" max="5" width="41.29"/>
    <col customWidth="1" min="6" max="6" width="8.0"/>
    <col customWidth="1" min="7" max="7" width="9.14"/>
    <col customWidth="1" min="8" max="8" width="19.0"/>
    <col customWidth="1" min="9" max="9" width="13.0"/>
    <col customWidth="1" min="10" max="12" width="10.71"/>
  </cols>
  <sheetData>
    <row r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4" t="s">
        <v>6</v>
      </c>
      <c r="H1" s="5" t="s">
        <v>7</v>
      </c>
      <c r="I1" s="6" t="s">
        <v>8</v>
      </c>
      <c r="J1" s="7"/>
      <c r="K1" s="7"/>
      <c r="L1" s="7"/>
    </row>
    <row r="2">
      <c r="A2" s="8">
        <v>9.788412734539E12</v>
      </c>
      <c r="B2" s="9" t="s">
        <v>9</v>
      </c>
      <c r="C2" s="9" t="s">
        <v>10</v>
      </c>
      <c r="D2" s="8" t="s">
        <v>10</v>
      </c>
      <c r="E2" s="8" t="s">
        <v>11</v>
      </c>
      <c r="F2" s="10" t="s">
        <v>12</v>
      </c>
      <c r="G2" s="11">
        <f t="shared" ref="G2:G40" si="1">F2*1.04</f>
        <v>39.9464</v>
      </c>
      <c r="H2" s="11">
        <f t="shared" ref="H2:H40" si="2">G2*0.5</f>
        <v>19.9732</v>
      </c>
      <c r="I2" s="12"/>
      <c r="J2" s="13"/>
      <c r="K2" s="13"/>
      <c r="L2" s="13"/>
    </row>
    <row r="3">
      <c r="A3" s="8">
        <v>9.788412493337E12</v>
      </c>
      <c r="B3" s="9" t="s">
        <v>13</v>
      </c>
      <c r="C3" s="9" t="s">
        <v>14</v>
      </c>
      <c r="D3" s="8" t="s">
        <v>15</v>
      </c>
      <c r="E3" s="8" t="s">
        <v>16</v>
      </c>
      <c r="F3" s="10" t="s">
        <v>17</v>
      </c>
      <c r="G3" s="11">
        <f t="shared" si="1"/>
        <v>25.0016</v>
      </c>
      <c r="H3" s="11">
        <f t="shared" si="2"/>
        <v>12.5008</v>
      </c>
      <c r="I3" s="12"/>
      <c r="J3" s="13"/>
      <c r="K3" s="13"/>
      <c r="L3" s="13"/>
    </row>
    <row r="4">
      <c r="A4" s="8">
        <v>9.788412499445E12</v>
      </c>
      <c r="B4" s="9" t="s">
        <v>18</v>
      </c>
      <c r="C4" s="9" t="s">
        <v>14</v>
      </c>
      <c r="D4" s="8" t="s">
        <v>15</v>
      </c>
      <c r="E4" s="8" t="s">
        <v>16</v>
      </c>
      <c r="F4" s="10" t="s">
        <v>19</v>
      </c>
      <c r="G4" s="11">
        <f t="shared" si="1"/>
        <v>29.952</v>
      </c>
      <c r="H4" s="11">
        <f t="shared" si="2"/>
        <v>14.976</v>
      </c>
      <c r="I4" s="12"/>
      <c r="J4" s="13"/>
      <c r="K4" s="13"/>
      <c r="L4" s="13"/>
    </row>
    <row r="5">
      <c r="A5" s="8">
        <v>9.78841273456E12</v>
      </c>
      <c r="B5" s="14" t="s">
        <v>20</v>
      </c>
      <c r="C5" s="9" t="s">
        <v>21</v>
      </c>
      <c r="D5" s="8" t="s">
        <v>22</v>
      </c>
      <c r="E5" s="8" t="s">
        <v>23</v>
      </c>
      <c r="F5" s="10" t="s">
        <v>24</v>
      </c>
      <c r="G5" s="11">
        <f t="shared" si="1"/>
        <v>21.9544</v>
      </c>
      <c r="H5" s="11">
        <f t="shared" si="2"/>
        <v>10.9772</v>
      </c>
      <c r="I5" s="12"/>
      <c r="J5" s="13"/>
      <c r="K5" s="13"/>
      <c r="L5" s="13"/>
    </row>
    <row r="6">
      <c r="A6" s="8">
        <v>9.788412850017E12</v>
      </c>
      <c r="B6" s="14" t="s">
        <v>25</v>
      </c>
      <c r="C6" s="9" t="s">
        <v>26</v>
      </c>
      <c r="D6" s="8" t="s">
        <v>27</v>
      </c>
      <c r="E6" s="8" t="s">
        <v>28</v>
      </c>
      <c r="F6" s="10" t="s">
        <v>29</v>
      </c>
      <c r="G6" s="11">
        <f t="shared" si="1"/>
        <v>65</v>
      </c>
      <c r="H6" s="11">
        <f t="shared" si="2"/>
        <v>32.5</v>
      </c>
      <c r="I6" s="12"/>
      <c r="J6" s="13"/>
      <c r="K6" s="13"/>
      <c r="L6" s="13"/>
    </row>
    <row r="7">
      <c r="A7" s="8">
        <v>9.788412734577E12</v>
      </c>
      <c r="B7" s="14" t="s">
        <v>30</v>
      </c>
      <c r="C7" s="9" t="s">
        <v>26</v>
      </c>
      <c r="D7" s="8" t="s">
        <v>27</v>
      </c>
      <c r="E7" s="8" t="s">
        <v>28</v>
      </c>
      <c r="F7" s="10" t="s">
        <v>31</v>
      </c>
      <c r="G7" s="11">
        <f t="shared" si="1"/>
        <v>34.996</v>
      </c>
      <c r="H7" s="11">
        <f t="shared" si="2"/>
        <v>17.498</v>
      </c>
      <c r="I7" s="12"/>
      <c r="J7" s="13"/>
      <c r="K7" s="13"/>
      <c r="L7" s="13"/>
    </row>
    <row r="8">
      <c r="A8" s="8">
        <v>9.788412793727E12</v>
      </c>
      <c r="B8" s="14" t="s">
        <v>32</v>
      </c>
      <c r="C8" s="9" t="s">
        <v>26</v>
      </c>
      <c r="D8" s="8" t="s">
        <v>27</v>
      </c>
      <c r="E8" s="8" t="s">
        <v>28</v>
      </c>
      <c r="F8" s="10" t="s">
        <v>31</v>
      </c>
      <c r="G8" s="11">
        <f t="shared" si="1"/>
        <v>34.996</v>
      </c>
      <c r="H8" s="11">
        <f t="shared" si="2"/>
        <v>17.498</v>
      </c>
      <c r="I8" s="12"/>
      <c r="J8" s="13"/>
      <c r="K8" s="13"/>
      <c r="L8" s="13"/>
    </row>
    <row r="9">
      <c r="A9" s="8">
        <v>9.788412358544E12</v>
      </c>
      <c r="B9" s="9" t="s">
        <v>33</v>
      </c>
      <c r="C9" s="9" t="s">
        <v>34</v>
      </c>
      <c r="D9" s="8" t="s">
        <v>35</v>
      </c>
      <c r="E9" s="8" t="s">
        <v>36</v>
      </c>
      <c r="F9" s="10" t="s">
        <v>37</v>
      </c>
      <c r="G9" s="11">
        <f t="shared" si="1"/>
        <v>44.8968</v>
      </c>
      <c r="H9" s="11">
        <f t="shared" si="2"/>
        <v>22.4484</v>
      </c>
      <c r="I9" s="12"/>
      <c r="J9" s="13"/>
      <c r="K9" s="13"/>
      <c r="L9" s="13"/>
    </row>
    <row r="10">
      <c r="A10" s="8">
        <v>9.788412493351E12</v>
      </c>
      <c r="B10" s="9" t="s">
        <v>38</v>
      </c>
      <c r="C10" s="9" t="s">
        <v>14</v>
      </c>
      <c r="D10" s="8" t="s">
        <v>39</v>
      </c>
      <c r="E10" s="8" t="s">
        <v>16</v>
      </c>
      <c r="F10" s="10" t="s">
        <v>40</v>
      </c>
      <c r="G10" s="11">
        <f t="shared" si="1"/>
        <v>16.952</v>
      </c>
      <c r="H10" s="11">
        <f t="shared" si="2"/>
        <v>8.476</v>
      </c>
      <c r="I10" s="12"/>
      <c r="J10" s="13"/>
      <c r="K10" s="13"/>
      <c r="L10" s="13"/>
    </row>
    <row r="11">
      <c r="A11" s="8">
        <v>9.788412640144E12</v>
      </c>
      <c r="B11" s="14" t="s">
        <v>41</v>
      </c>
      <c r="C11" s="9" t="s">
        <v>42</v>
      </c>
      <c r="D11" s="8" t="s">
        <v>43</v>
      </c>
      <c r="E11" s="8" t="s">
        <v>44</v>
      </c>
      <c r="F11" s="10" t="s">
        <v>24</v>
      </c>
      <c r="G11" s="11">
        <f t="shared" si="1"/>
        <v>21.9544</v>
      </c>
      <c r="H11" s="11">
        <f t="shared" si="2"/>
        <v>10.9772</v>
      </c>
      <c r="I11" s="12"/>
      <c r="J11" s="13"/>
      <c r="K11" s="13"/>
      <c r="L11" s="13"/>
    </row>
    <row r="12">
      <c r="A12" s="8">
        <v>9.788412493313E12</v>
      </c>
      <c r="B12" s="9" t="s">
        <v>45</v>
      </c>
      <c r="C12" s="9" t="s">
        <v>34</v>
      </c>
      <c r="D12" s="8" t="s">
        <v>46</v>
      </c>
      <c r="E12" s="8" t="s">
        <v>47</v>
      </c>
      <c r="F12" s="10" t="s">
        <v>31</v>
      </c>
      <c r="G12" s="11">
        <f t="shared" si="1"/>
        <v>34.996</v>
      </c>
      <c r="H12" s="11">
        <f t="shared" si="2"/>
        <v>17.498</v>
      </c>
      <c r="I12" s="12"/>
      <c r="J12" s="13"/>
      <c r="K12" s="13"/>
      <c r="L12" s="13"/>
    </row>
    <row r="13">
      <c r="A13" s="8">
        <v>9.788412493368E12</v>
      </c>
      <c r="B13" s="14" t="s">
        <v>48</v>
      </c>
      <c r="C13" s="9" t="s">
        <v>42</v>
      </c>
      <c r="D13" s="8" t="s">
        <v>49</v>
      </c>
      <c r="E13" s="8" t="s">
        <v>50</v>
      </c>
      <c r="F13" s="10" t="s">
        <v>51</v>
      </c>
      <c r="G13" s="11">
        <f t="shared" si="1"/>
        <v>29.9</v>
      </c>
      <c r="H13" s="11">
        <f t="shared" si="2"/>
        <v>14.95</v>
      </c>
      <c r="I13" s="12"/>
      <c r="J13" s="13"/>
      <c r="K13" s="13"/>
      <c r="L13" s="13"/>
    </row>
    <row r="14">
      <c r="A14" s="8">
        <v>9.788412594508E12</v>
      </c>
      <c r="B14" s="14" t="s">
        <v>52</v>
      </c>
      <c r="C14" s="9" t="s">
        <v>53</v>
      </c>
      <c r="D14" s="8" t="s">
        <v>54</v>
      </c>
      <c r="E14" s="8" t="s">
        <v>55</v>
      </c>
      <c r="F14" s="10" t="s">
        <v>56</v>
      </c>
      <c r="G14" s="11">
        <f t="shared" si="1"/>
        <v>19.9472</v>
      </c>
      <c r="H14" s="11">
        <f t="shared" si="2"/>
        <v>9.9736</v>
      </c>
      <c r="I14" s="12"/>
      <c r="J14" s="13"/>
      <c r="K14" s="13"/>
      <c r="L14" s="13"/>
    </row>
    <row r="15">
      <c r="A15" s="8">
        <v>9.788412640151E12</v>
      </c>
      <c r="B15" s="9" t="s">
        <v>57</v>
      </c>
      <c r="C15" s="9" t="s">
        <v>58</v>
      </c>
      <c r="D15" s="8" t="s">
        <v>59</v>
      </c>
      <c r="E15" s="8" t="s">
        <v>60</v>
      </c>
      <c r="F15" s="10" t="s">
        <v>61</v>
      </c>
      <c r="G15" s="11">
        <f t="shared" si="1"/>
        <v>24.9496</v>
      </c>
      <c r="H15" s="11">
        <f t="shared" si="2"/>
        <v>12.4748</v>
      </c>
      <c r="I15" s="12"/>
      <c r="J15" s="13"/>
      <c r="K15" s="13"/>
      <c r="L15" s="13"/>
    </row>
    <row r="16">
      <c r="A16" s="8">
        <v>9.788412493306E12</v>
      </c>
      <c r="B16" s="9" t="s">
        <v>62</v>
      </c>
      <c r="C16" s="9" t="s">
        <v>26</v>
      </c>
      <c r="D16" s="8" t="s">
        <v>63</v>
      </c>
      <c r="E16" s="8" t="s">
        <v>64</v>
      </c>
      <c r="F16" s="10" t="s">
        <v>65</v>
      </c>
      <c r="G16" s="11">
        <f t="shared" si="1"/>
        <v>34.9544</v>
      </c>
      <c r="H16" s="11">
        <f t="shared" si="2"/>
        <v>17.4772</v>
      </c>
      <c r="I16" s="12"/>
      <c r="J16" s="13"/>
      <c r="K16" s="13"/>
      <c r="L16" s="13"/>
    </row>
    <row r="17">
      <c r="A17" s="8">
        <v>9.788412594577E12</v>
      </c>
      <c r="B17" s="14" t="s">
        <v>66</v>
      </c>
      <c r="C17" s="9" t="s">
        <v>53</v>
      </c>
      <c r="D17" s="8" t="s">
        <v>67</v>
      </c>
      <c r="E17" s="8" t="s">
        <v>16</v>
      </c>
      <c r="F17" s="10" t="s">
        <v>56</v>
      </c>
      <c r="G17" s="11">
        <f t="shared" si="1"/>
        <v>19.9472</v>
      </c>
      <c r="H17" s="11">
        <f t="shared" si="2"/>
        <v>9.9736</v>
      </c>
      <c r="I17" s="12"/>
      <c r="J17" s="13"/>
      <c r="K17" s="13"/>
      <c r="L17" s="13"/>
    </row>
    <row r="18">
      <c r="A18" s="8">
        <v>9.78841285E12</v>
      </c>
      <c r="B18" s="9" t="s">
        <v>68</v>
      </c>
      <c r="C18" s="9" t="s">
        <v>69</v>
      </c>
      <c r="D18" s="8" t="s">
        <v>70</v>
      </c>
      <c r="E18" s="8" t="s">
        <v>71</v>
      </c>
      <c r="F18" s="10" t="s">
        <v>72</v>
      </c>
      <c r="G18" s="11">
        <f t="shared" si="1"/>
        <v>59.9456</v>
      </c>
      <c r="H18" s="11">
        <f t="shared" si="2"/>
        <v>29.9728</v>
      </c>
      <c r="I18" s="12"/>
      <c r="J18" s="13"/>
      <c r="K18" s="13"/>
      <c r="L18" s="13"/>
    </row>
    <row r="19">
      <c r="A19" s="8">
        <v>9.788412493375E12</v>
      </c>
      <c r="B19" s="9" t="s">
        <v>73</v>
      </c>
      <c r="C19" s="9" t="s">
        <v>26</v>
      </c>
      <c r="D19" s="8" t="s">
        <v>74</v>
      </c>
      <c r="E19" s="8" t="s">
        <v>75</v>
      </c>
      <c r="F19" s="10" t="s">
        <v>51</v>
      </c>
      <c r="G19" s="11">
        <f t="shared" si="1"/>
        <v>29.9</v>
      </c>
      <c r="H19" s="11">
        <f t="shared" si="2"/>
        <v>14.95</v>
      </c>
      <c r="I19" s="12"/>
      <c r="J19" s="13"/>
      <c r="K19" s="13"/>
      <c r="L19" s="13"/>
    </row>
    <row r="20">
      <c r="A20" s="8">
        <v>9.78841264012E12</v>
      </c>
      <c r="B20" s="9" t="s">
        <v>76</v>
      </c>
      <c r="C20" s="9" t="s">
        <v>26</v>
      </c>
      <c r="D20" s="8" t="s">
        <v>74</v>
      </c>
      <c r="E20" s="8" t="s">
        <v>75</v>
      </c>
      <c r="F20" s="10" t="s">
        <v>51</v>
      </c>
      <c r="G20" s="11">
        <f t="shared" si="1"/>
        <v>29.9</v>
      </c>
      <c r="H20" s="11">
        <f t="shared" si="2"/>
        <v>14.95</v>
      </c>
      <c r="I20" s="12"/>
      <c r="J20" s="13"/>
      <c r="K20" s="13"/>
      <c r="L20" s="13"/>
    </row>
    <row r="21" ht="15.75" customHeight="1">
      <c r="A21" s="8">
        <v>9.78841235852E12</v>
      </c>
      <c r="B21" s="9" t="s">
        <v>77</v>
      </c>
      <c r="C21" s="9" t="s">
        <v>14</v>
      </c>
      <c r="D21" s="8" t="s">
        <v>78</v>
      </c>
      <c r="E21" s="8" t="s">
        <v>16</v>
      </c>
      <c r="F21" s="10" t="s">
        <v>79</v>
      </c>
      <c r="G21" s="11">
        <f t="shared" si="1"/>
        <v>14.9552</v>
      </c>
      <c r="H21" s="11">
        <f t="shared" si="2"/>
        <v>7.4776</v>
      </c>
      <c r="I21" s="12"/>
      <c r="J21" s="13"/>
      <c r="K21" s="13"/>
      <c r="L21" s="13"/>
    </row>
    <row r="22" ht="15.75" customHeight="1">
      <c r="A22" s="8">
        <v>9.788412793703E12</v>
      </c>
      <c r="B22" s="9" t="s">
        <v>80</v>
      </c>
      <c r="C22" s="9" t="s">
        <v>81</v>
      </c>
      <c r="D22" s="8" t="s">
        <v>82</v>
      </c>
      <c r="E22" s="8" t="s">
        <v>28</v>
      </c>
      <c r="F22" s="10" t="s">
        <v>24</v>
      </c>
      <c r="G22" s="11">
        <f t="shared" si="1"/>
        <v>21.9544</v>
      </c>
      <c r="H22" s="11">
        <f t="shared" si="2"/>
        <v>10.9772</v>
      </c>
      <c r="I22" s="12"/>
      <c r="J22" s="13"/>
      <c r="K22" s="13"/>
      <c r="L22" s="13"/>
    </row>
    <row r="23" ht="15.75" customHeight="1">
      <c r="A23" s="8">
        <v>9.788412499469E12</v>
      </c>
      <c r="B23" s="9" t="s">
        <v>83</v>
      </c>
      <c r="C23" s="9" t="s">
        <v>69</v>
      </c>
      <c r="D23" s="8" t="s">
        <v>84</v>
      </c>
      <c r="E23" s="8" t="s">
        <v>85</v>
      </c>
      <c r="F23" s="10" t="s">
        <v>56</v>
      </c>
      <c r="G23" s="11">
        <f t="shared" si="1"/>
        <v>19.9472</v>
      </c>
      <c r="H23" s="11">
        <f t="shared" si="2"/>
        <v>9.9736</v>
      </c>
      <c r="I23" s="12"/>
      <c r="J23" s="13"/>
      <c r="K23" s="13"/>
      <c r="L23" s="13"/>
    </row>
    <row r="24" ht="15.75" customHeight="1">
      <c r="A24" s="8">
        <v>9.788412594553E12</v>
      </c>
      <c r="B24" s="9" t="s">
        <v>86</v>
      </c>
      <c r="C24" s="9" t="s">
        <v>81</v>
      </c>
      <c r="D24" s="8" t="s">
        <v>87</v>
      </c>
      <c r="E24" s="8" t="s">
        <v>28</v>
      </c>
      <c r="F24" s="10" t="s">
        <v>56</v>
      </c>
      <c r="G24" s="11">
        <f t="shared" si="1"/>
        <v>19.9472</v>
      </c>
      <c r="H24" s="11">
        <f t="shared" si="2"/>
        <v>9.9736</v>
      </c>
      <c r="I24" s="12"/>
      <c r="J24" s="13"/>
      <c r="K24" s="13"/>
      <c r="L24" s="13"/>
    </row>
    <row r="25" ht="15.75" customHeight="1">
      <c r="A25" s="8">
        <v>9.788412734584E12</v>
      </c>
      <c r="B25" s="9" t="s">
        <v>88</v>
      </c>
      <c r="C25" s="9" t="s">
        <v>53</v>
      </c>
      <c r="D25" s="8" t="s">
        <v>89</v>
      </c>
      <c r="E25" s="8" t="s">
        <v>90</v>
      </c>
      <c r="F25" s="10" t="s">
        <v>24</v>
      </c>
      <c r="G25" s="11">
        <f t="shared" si="1"/>
        <v>21.9544</v>
      </c>
      <c r="H25" s="11">
        <f t="shared" si="2"/>
        <v>10.9772</v>
      </c>
      <c r="I25" s="12"/>
      <c r="J25" s="13"/>
      <c r="K25" s="13"/>
      <c r="L25" s="13"/>
    </row>
    <row r="26" ht="15.75" customHeight="1">
      <c r="A26" s="8">
        <v>9.788412734522E12</v>
      </c>
      <c r="B26" s="9" t="s">
        <v>91</v>
      </c>
      <c r="C26" s="9" t="s">
        <v>26</v>
      </c>
      <c r="D26" s="8" t="s">
        <v>63</v>
      </c>
      <c r="E26" s="8" t="s">
        <v>92</v>
      </c>
      <c r="F26" s="10" t="s">
        <v>65</v>
      </c>
      <c r="G26" s="11">
        <f t="shared" si="1"/>
        <v>34.9544</v>
      </c>
      <c r="H26" s="11">
        <f t="shared" si="2"/>
        <v>17.4772</v>
      </c>
      <c r="I26" s="12"/>
      <c r="J26" s="13"/>
      <c r="K26" s="13"/>
      <c r="L26" s="13"/>
    </row>
    <row r="27" ht="15.75" customHeight="1">
      <c r="A27" s="8">
        <v>9.788412793734E12</v>
      </c>
      <c r="B27" s="9" t="s">
        <v>93</v>
      </c>
      <c r="C27" s="9" t="s">
        <v>42</v>
      </c>
      <c r="D27" s="8" t="s">
        <v>94</v>
      </c>
      <c r="E27" s="8" t="s">
        <v>16</v>
      </c>
      <c r="F27" s="10" t="s">
        <v>65</v>
      </c>
      <c r="G27" s="11">
        <f t="shared" si="1"/>
        <v>34.9544</v>
      </c>
      <c r="H27" s="11">
        <f t="shared" si="2"/>
        <v>17.4772</v>
      </c>
      <c r="I27" s="12"/>
      <c r="J27" s="13"/>
      <c r="K27" s="13"/>
      <c r="L27" s="13"/>
    </row>
    <row r="28" ht="15.75" customHeight="1">
      <c r="A28" s="8">
        <v>9.788412734553E12</v>
      </c>
      <c r="B28" s="14" t="s">
        <v>95</v>
      </c>
      <c r="C28" s="9" t="s">
        <v>21</v>
      </c>
      <c r="D28" s="8" t="s">
        <v>22</v>
      </c>
      <c r="E28" s="8" t="s">
        <v>23</v>
      </c>
      <c r="F28" s="10" t="s">
        <v>24</v>
      </c>
      <c r="G28" s="11">
        <f t="shared" si="1"/>
        <v>21.9544</v>
      </c>
      <c r="H28" s="11">
        <f t="shared" si="2"/>
        <v>10.9772</v>
      </c>
      <c r="I28" s="12"/>
      <c r="J28" s="13"/>
      <c r="K28" s="13"/>
      <c r="L28" s="13"/>
    </row>
    <row r="29" ht="15.75" customHeight="1">
      <c r="A29" s="8">
        <v>9.78841279371E12</v>
      </c>
      <c r="B29" s="14" t="s">
        <v>96</v>
      </c>
      <c r="C29" s="9" t="s">
        <v>42</v>
      </c>
      <c r="D29" s="8" t="s">
        <v>97</v>
      </c>
      <c r="E29" s="8" t="s">
        <v>98</v>
      </c>
      <c r="F29" s="10" t="s">
        <v>99</v>
      </c>
      <c r="G29" s="11">
        <f t="shared" si="1"/>
        <v>41.9952</v>
      </c>
      <c r="H29" s="11">
        <f t="shared" si="2"/>
        <v>20.9976</v>
      </c>
      <c r="I29" s="12"/>
      <c r="J29" s="13"/>
      <c r="K29" s="13"/>
      <c r="L29" s="13"/>
    </row>
    <row r="30" ht="15.75" customHeight="1">
      <c r="A30" s="8">
        <v>9.788412734546E12</v>
      </c>
      <c r="B30" s="14" t="s">
        <v>100</v>
      </c>
      <c r="C30" s="9" t="s">
        <v>53</v>
      </c>
      <c r="D30" s="8" t="s">
        <v>101</v>
      </c>
      <c r="E30" s="8" t="s">
        <v>102</v>
      </c>
      <c r="F30" s="10" t="s">
        <v>24</v>
      </c>
      <c r="G30" s="11">
        <f t="shared" si="1"/>
        <v>21.9544</v>
      </c>
      <c r="H30" s="11">
        <f t="shared" si="2"/>
        <v>10.9772</v>
      </c>
      <c r="I30" s="12"/>
      <c r="J30" s="13"/>
      <c r="K30" s="13"/>
      <c r="L30" s="13"/>
    </row>
    <row r="31" ht="15.75" customHeight="1">
      <c r="A31" s="8">
        <v>9.788412850055E12</v>
      </c>
      <c r="B31" s="9" t="s">
        <v>103</v>
      </c>
      <c r="C31" s="9" t="s">
        <v>69</v>
      </c>
      <c r="D31" s="8" t="s">
        <v>104</v>
      </c>
      <c r="E31" s="8" t="s">
        <v>105</v>
      </c>
      <c r="F31" s="10" t="s">
        <v>65</v>
      </c>
      <c r="G31" s="11">
        <f t="shared" si="1"/>
        <v>34.9544</v>
      </c>
      <c r="H31" s="11">
        <f t="shared" si="2"/>
        <v>17.4772</v>
      </c>
      <c r="I31" s="12"/>
      <c r="J31" s="13"/>
      <c r="K31" s="13"/>
      <c r="L31" s="13"/>
    </row>
    <row r="32" ht="15.75" customHeight="1">
      <c r="A32" s="8">
        <v>9.788412850031E12</v>
      </c>
      <c r="B32" s="14" t="s">
        <v>106</v>
      </c>
      <c r="C32" s="9" t="s">
        <v>21</v>
      </c>
      <c r="D32" s="8" t="s">
        <v>107</v>
      </c>
      <c r="E32" s="8" t="s">
        <v>108</v>
      </c>
      <c r="F32" s="10" t="s">
        <v>109</v>
      </c>
      <c r="G32" s="11">
        <f t="shared" si="1"/>
        <v>18.9488</v>
      </c>
      <c r="H32" s="11">
        <f t="shared" si="2"/>
        <v>9.4744</v>
      </c>
      <c r="I32" s="12"/>
      <c r="J32" s="13"/>
      <c r="K32" s="13"/>
      <c r="L32" s="13"/>
    </row>
    <row r="33" ht="15.75" customHeight="1">
      <c r="A33" s="8">
        <v>9.788412499414E12</v>
      </c>
      <c r="B33" s="9" t="s">
        <v>110</v>
      </c>
      <c r="C33" s="9" t="s">
        <v>69</v>
      </c>
      <c r="D33" s="8" t="s">
        <v>111</v>
      </c>
      <c r="E33" s="8" t="s">
        <v>105</v>
      </c>
      <c r="F33" s="10" t="s">
        <v>65</v>
      </c>
      <c r="G33" s="11">
        <f t="shared" si="1"/>
        <v>34.9544</v>
      </c>
      <c r="H33" s="11">
        <f t="shared" si="2"/>
        <v>17.4772</v>
      </c>
      <c r="I33" s="12"/>
      <c r="J33" s="13"/>
      <c r="K33" s="13"/>
      <c r="L33" s="13"/>
    </row>
    <row r="34" ht="15.75" customHeight="1">
      <c r="A34" s="8">
        <v>9.788412499476E12</v>
      </c>
      <c r="B34" s="9" t="s">
        <v>112</v>
      </c>
      <c r="C34" s="9" t="s">
        <v>69</v>
      </c>
      <c r="D34" s="8" t="s">
        <v>113</v>
      </c>
      <c r="E34" s="8" t="s">
        <v>105</v>
      </c>
      <c r="F34" s="10" t="s">
        <v>114</v>
      </c>
      <c r="G34" s="11">
        <f t="shared" si="1"/>
        <v>21.996</v>
      </c>
      <c r="H34" s="11">
        <f t="shared" si="2"/>
        <v>10.998</v>
      </c>
      <c r="I34" s="12"/>
      <c r="J34" s="13"/>
      <c r="K34" s="13"/>
      <c r="L34" s="13"/>
    </row>
    <row r="35" ht="15.75" customHeight="1">
      <c r="A35" s="8">
        <v>9.788412640168E12</v>
      </c>
      <c r="B35" s="14" t="s">
        <v>115</v>
      </c>
      <c r="C35" s="9" t="s">
        <v>58</v>
      </c>
      <c r="D35" s="8" t="s">
        <v>116</v>
      </c>
      <c r="E35" s="8" t="s">
        <v>105</v>
      </c>
      <c r="F35" s="10" t="s">
        <v>65</v>
      </c>
      <c r="G35" s="11">
        <f t="shared" si="1"/>
        <v>34.9544</v>
      </c>
      <c r="H35" s="11">
        <f t="shared" si="2"/>
        <v>17.4772</v>
      </c>
      <c r="I35" s="12"/>
      <c r="J35" s="13"/>
      <c r="K35" s="13"/>
      <c r="L35" s="13"/>
    </row>
    <row r="36" ht="15.75" customHeight="1">
      <c r="A36" s="8">
        <v>9.788412793758E12</v>
      </c>
      <c r="B36" s="9" t="s">
        <v>117</v>
      </c>
      <c r="C36" s="9" t="s">
        <v>118</v>
      </c>
      <c r="D36" s="8" t="s">
        <v>119</v>
      </c>
      <c r="E36" s="8" t="s">
        <v>120</v>
      </c>
      <c r="F36" s="10" t="s">
        <v>121</v>
      </c>
      <c r="G36" s="11">
        <f t="shared" si="1"/>
        <v>14.9968</v>
      </c>
      <c r="H36" s="11">
        <f t="shared" si="2"/>
        <v>7.4984</v>
      </c>
      <c r="I36" s="12"/>
      <c r="J36" s="13"/>
      <c r="K36" s="13"/>
      <c r="L36" s="13"/>
    </row>
    <row r="37" ht="15.75" customHeight="1">
      <c r="A37" s="8">
        <v>9.788412499438E12</v>
      </c>
      <c r="B37" s="9" t="s">
        <v>122</v>
      </c>
      <c r="C37" s="9" t="s">
        <v>58</v>
      </c>
      <c r="D37" s="8" t="s">
        <v>123</v>
      </c>
      <c r="E37" s="8" t="s">
        <v>124</v>
      </c>
      <c r="F37" s="10" t="s">
        <v>40</v>
      </c>
      <c r="G37" s="11">
        <f t="shared" si="1"/>
        <v>16.952</v>
      </c>
      <c r="H37" s="11">
        <f t="shared" si="2"/>
        <v>8.476</v>
      </c>
      <c r="I37" s="12"/>
      <c r="J37" s="13"/>
      <c r="K37" s="13"/>
      <c r="L37" s="13"/>
    </row>
    <row r="38" ht="15.75" customHeight="1">
      <c r="A38" s="8">
        <v>9.788412594522E12</v>
      </c>
      <c r="B38" s="14" t="s">
        <v>125</v>
      </c>
      <c r="C38" s="9" t="s">
        <v>53</v>
      </c>
      <c r="D38" s="8" t="s">
        <v>126</v>
      </c>
      <c r="E38" s="8" t="s">
        <v>127</v>
      </c>
      <c r="F38" s="10" t="s">
        <v>19</v>
      </c>
      <c r="G38" s="11">
        <f t="shared" si="1"/>
        <v>29.952</v>
      </c>
      <c r="H38" s="11">
        <f t="shared" si="2"/>
        <v>14.976</v>
      </c>
      <c r="I38" s="12"/>
      <c r="J38" s="13"/>
      <c r="K38" s="13"/>
      <c r="L38" s="13"/>
    </row>
    <row r="39" ht="15.75" customHeight="1">
      <c r="A39" s="8">
        <v>9.788412358537E12</v>
      </c>
      <c r="B39" s="9" t="s">
        <v>128</v>
      </c>
      <c r="C39" s="9" t="s">
        <v>34</v>
      </c>
      <c r="D39" s="8" t="s">
        <v>129</v>
      </c>
      <c r="E39" s="8" t="s">
        <v>130</v>
      </c>
      <c r="F39" s="10" t="s">
        <v>131</v>
      </c>
      <c r="G39" s="11">
        <f t="shared" si="1"/>
        <v>59.9976</v>
      </c>
      <c r="H39" s="11">
        <f t="shared" si="2"/>
        <v>29.9988</v>
      </c>
      <c r="I39" s="12"/>
      <c r="J39" s="13"/>
      <c r="K39" s="13"/>
      <c r="L39" s="13"/>
    </row>
    <row r="40" ht="15.75" customHeight="1">
      <c r="A40" s="8">
        <v>9.788412499483E12</v>
      </c>
      <c r="B40" s="14" t="s">
        <v>132</v>
      </c>
      <c r="C40" s="9" t="s">
        <v>42</v>
      </c>
      <c r="D40" s="8" t="s">
        <v>133</v>
      </c>
      <c r="E40" s="8" t="s">
        <v>134</v>
      </c>
      <c r="F40" s="10" t="s">
        <v>65</v>
      </c>
      <c r="G40" s="11">
        <f t="shared" si="1"/>
        <v>34.9544</v>
      </c>
      <c r="H40" s="11">
        <f t="shared" si="2"/>
        <v>17.4772</v>
      </c>
      <c r="I40" s="12"/>
      <c r="J40" s="13"/>
      <c r="K40" s="13"/>
      <c r="L40" s="13"/>
    </row>
    <row r="41" ht="15.75" customHeight="1">
      <c r="A41" s="13"/>
      <c r="B41" s="13"/>
      <c r="C41" s="13"/>
      <c r="D41" s="13"/>
      <c r="E41" s="13"/>
      <c r="F41" s="15"/>
      <c r="G41" s="16"/>
      <c r="H41" s="15"/>
      <c r="I41" s="17"/>
      <c r="J41" s="13"/>
      <c r="K41" s="13"/>
      <c r="L41" s="13"/>
    </row>
  </sheetData>
  <printOptions/>
  <pageMargins bottom="0.75" footer="0.0" header="0.0" left="0.7" right="0.7" top="0.75"/>
  <pageSetup orientation="landscape"/>
  <drawing r:id="rId1"/>
</worksheet>
</file>